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D62B1999-92D8-4FE6-9A51-7A6E4CAEE361}"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<sst xmlns="http://schemas.openxmlformats.org/spreadsheetml/2006/main" count="1130" uniqueCount="586">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</sst>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382</v>
      </c>
      <c r="B10" s="173"/>
      <c r="C10" s="181" t="str">
        <f>VLOOKUP(A10,listado,2,0)</f>
        <v>G. PROYECTOS SINGULARES</v>
      </c>
      <c r="D10" s="181"/>
      <c r="E10" s="181"/>
      <c r="F10" s="181"/>
      <c r="G10" s="181" t="str">
        <f>VLOOKUP(A10,listado,3,0)</f>
        <v>Técnico/a 3</v>
      </c>
      <c r="H10" s="181"/>
      <c r="I10" s="188" t="str">
        <f>VLOOKUP(A10,listado,4,0)</f>
        <v>Técnico/a especialista en hidrogeología</v>
      </c>
      <c r="J10" s="189"/>
      <c r="K10" s="181" t="str">
        <f>VLOOKUP(A10,listado,5,0)</f>
        <v>Santander</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7yPUr6Hv4831a4R3uUIkoPYTMl26cI+tS8ThNFPJDGpTw4DDaMxwU8AhWFfMo7V6pYJ+rN2OBwEmEV+DX8JblA==" saltValue="ZUucElQs0uDxohnyGZHhD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2025-05-08T11:48:42Z</dcterms:modified>
</cp:coreProperties>
</file>